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50" activeTab="0"/>
  </bookViews>
  <sheets>
    <sheet name="Лицевой счет дома 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<sst xmlns="http://schemas.openxmlformats.org/spreadsheetml/2006/main" count="172" uniqueCount="53">
  <si>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</si>
  <si>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</si>
  <si>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</si>
  <si>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</si>
  <si>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</si>
  <si>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</si>
  <si>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</si>
  <si>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</si>
  <si>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</si>
  <si>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</si>
  <si>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</si>
  <si>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</si>
  <si>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</si>
  <si>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Розы Люксембург</t>
  </si>
  <si>
    <t>46/1</t>
  </si>
  <si>
    <t>01.04.2016 г.</t>
  </si>
  <si>
    <t>ИТОГО ПО ДОМУ</t>
  </si>
  <si>
    <t>Апрель 2018 г</t>
  </si>
  <si>
    <t>Вид работ</t>
  </si>
  <si>
    <t>Место проведения работ</t>
  </si>
  <si>
    <t>установка адресной таблички</t>
  </si>
  <si>
    <t>р.Люксембург, 46/1</t>
  </si>
  <si>
    <t>октябрь 2018г.</t>
  </si>
  <si>
    <t xml:space="preserve">промывка системы ЦО </t>
  </si>
  <si>
    <t>Р.Люксембург, 46/1</t>
  </si>
  <si>
    <t xml:space="preserve">проверка технического состояния вент.каналов </t>
  </si>
  <si>
    <t>кв.1,3,4,5,6,7,9,10,12,13,16,18,19,21,22,23,24,25,31,20,32,34,35,39,40,41,42,45,48,49,51,52,53,54,55,56,57,58,59,62,63,64,65,67,68,69,70,71,72,74,75,76,79,80</t>
  </si>
  <si>
    <t>Декабрь 2018г.</t>
  </si>
  <si>
    <t>устройство мусорных контейнеров на территории жилого дома</t>
  </si>
  <si>
    <t>Январь 2018 г.</t>
  </si>
  <si>
    <t>Т/о УУТЭ ЦО и ГВС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</si>
  <si>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</si>
  <si>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</si>
  <si>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</si>
  <si>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</si>
  <si>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слив воды из системы ЦО</t>
  </si>
  <si>
    <t>Май 2018г</t>
  </si>
  <si>
    <t>Дезинсекция подвальных помещений</t>
  </si>
  <si>
    <t>Июнь 2018г</t>
  </si>
  <si>
    <t xml:space="preserve">Установка поливочного крана </t>
  </si>
  <si>
    <t>кв.65</t>
  </si>
  <si>
    <t>Июль 2018г</t>
  </si>
  <si>
    <t>Август 2018г</t>
  </si>
  <si>
    <t>Сентябрь 2018г</t>
  </si>
  <si>
    <t>установка почтовых ящиков</t>
  </si>
  <si>
    <t>для показаний ГВС</t>
  </si>
  <si>
    <t>ликвидация воздушных пробок в стояках</t>
  </si>
  <si>
    <t>кв.16,18,20,22,24</t>
  </si>
  <si>
    <t>установка крана водоразборного ф 15 мм</t>
  </si>
  <si>
    <t>кв.40</t>
  </si>
  <si>
    <t>ноябрь 2018г.</t>
  </si>
  <si>
    <t>кв.6,79,73,70,67</t>
  </si>
  <si>
    <t>обходы и осмотры подвала и инженерных коммуникаций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</si>
</sst>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mm/yy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8" borderId="10" xfId="0" applyNumberFormat="1" applyFont="1" applyFill="1" applyBorder="1" applyAlignment="1">
      <alignment horizontal="center" wrapText="1"/>
    </xf>
    <xf numFmtId="0" fontId="6" fillId="38" borderId="10" xfId="0" applyNumberFormat="1" applyFont="1" applyFill="1" applyBorder="1" applyAlignment="1">
      <alignment horizontal="center" wrapText="1"/>
    </xf>
    <xf numFmtId="164" fontId="6" fillId="38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3018">
          <cell r="E3018">
            <v>12145.86</v>
          </cell>
          <cell r="F3018">
            <v>168726.34</v>
          </cell>
          <cell r="G3018">
            <v>213741.36</v>
          </cell>
          <cell r="H3018">
            <v>212898.63</v>
          </cell>
          <cell r="I3018">
            <v>214302.41</v>
          </cell>
          <cell r="J3018">
            <v>167322.55999999997</v>
          </cell>
          <cell r="K3018">
            <v>12988.589999999967</v>
          </cell>
        </row>
        <row r="3019"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</row>
        <row r="3020"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  <cell r="J3020">
            <v>0</v>
          </cell>
          <cell r="K3020">
            <v>0</v>
          </cell>
        </row>
        <row r="3021"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</row>
        <row r="3022"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</row>
        <row r="3023">
          <cell r="E3023">
            <v>0</v>
          </cell>
          <cell r="F3023">
            <v>1400</v>
          </cell>
          <cell r="G3023">
            <v>0</v>
          </cell>
          <cell r="H3023">
            <v>0</v>
          </cell>
          <cell r="I3023">
            <v>0</v>
          </cell>
          <cell r="J3023">
            <v>1400</v>
          </cell>
          <cell r="K3023">
            <v>0</v>
          </cell>
        </row>
        <row r="3025">
          <cell r="E3025">
            <v>5499.11</v>
          </cell>
          <cell r="F3025">
            <v>-57463.71</v>
          </cell>
          <cell r="G3025">
            <v>97829.23</v>
          </cell>
          <cell r="H3025">
            <v>97445.14</v>
          </cell>
          <cell r="I3025">
            <v>17950.010000000002</v>
          </cell>
          <cell r="J3025">
            <v>22031.42</v>
          </cell>
          <cell r="K3025">
            <v>5883.199999999997</v>
          </cell>
        </row>
        <row r="3026">
          <cell r="E3026">
            <v>5039.84</v>
          </cell>
          <cell r="F3026">
            <v>-5039.84</v>
          </cell>
          <cell r="G3026">
            <v>91603.51000000001</v>
          </cell>
          <cell r="H3026">
            <v>91218.99</v>
          </cell>
          <cell r="I3026">
            <v>18320.70000000001</v>
          </cell>
          <cell r="J3026">
            <v>67858.45</v>
          </cell>
          <cell r="K3026">
            <v>5424.360000000001</v>
          </cell>
        </row>
        <row r="3027">
          <cell r="E3027">
            <v>1679.86</v>
          </cell>
          <cell r="F3027">
            <v>23115.83</v>
          </cell>
          <cell r="G3027">
            <v>30534.549999999996</v>
          </cell>
          <cell r="H3027">
            <v>30406.309999999998</v>
          </cell>
          <cell r="I3027">
            <v>0</v>
          </cell>
          <cell r="J3027">
            <v>53522.14</v>
          </cell>
          <cell r="K3027">
            <v>1808.0999999999985</v>
          </cell>
        </row>
        <row r="3028">
          <cell r="E3028">
            <v>1120</v>
          </cell>
          <cell r="F3028">
            <v>-4093.385</v>
          </cell>
          <cell r="G3028">
            <v>20356.39</v>
          </cell>
          <cell r="H3028">
            <v>20270.879999999997</v>
          </cell>
          <cell r="I3028">
            <v>22894.38</v>
          </cell>
          <cell r="J3028">
            <v>-6716.885000000004</v>
          </cell>
          <cell r="K3028">
            <v>1205.510000000002</v>
          </cell>
        </row>
        <row r="3029">
          <cell r="E3029">
            <v>285.63</v>
          </cell>
          <cell r="F3029">
            <v>-3250.07</v>
          </cell>
          <cell r="G3029">
            <v>5190.88</v>
          </cell>
          <cell r="H3029">
            <v>5169.08</v>
          </cell>
          <cell r="I3029">
            <v>4608</v>
          </cell>
          <cell r="J3029">
            <v>-2688.9900000000002</v>
          </cell>
          <cell r="K3029">
            <v>307.4300000000003</v>
          </cell>
        </row>
        <row r="3030">
          <cell r="E3030">
            <v>8.43</v>
          </cell>
          <cell r="F3030">
            <v>257.06</v>
          </cell>
          <cell r="G3030">
            <v>152.68</v>
          </cell>
          <cell r="H3030">
            <v>152.03</v>
          </cell>
          <cell r="I3030">
            <v>0</v>
          </cell>
          <cell r="J3030">
            <v>409.09000000000003</v>
          </cell>
          <cell r="K3030">
            <v>9.080000000000013</v>
          </cell>
        </row>
        <row r="3031">
          <cell r="E3031">
            <v>2659.95</v>
          </cell>
          <cell r="F3031">
            <v>-2659.95</v>
          </cell>
          <cell r="G3031">
            <v>48346.34</v>
          </cell>
          <cell r="H3031">
            <v>48143.369999999995</v>
          </cell>
          <cell r="I3031">
            <v>9669.269999999997</v>
          </cell>
          <cell r="J3031">
            <v>35814.15</v>
          </cell>
          <cell r="K3031">
            <v>2862.9199999999983</v>
          </cell>
        </row>
        <row r="3032">
          <cell r="E3032">
            <v>979.97</v>
          </cell>
          <cell r="F3032">
            <v>-25173.74</v>
          </cell>
          <cell r="G3032">
            <v>17811.86</v>
          </cell>
          <cell r="H3032">
            <v>17737.010000000002</v>
          </cell>
          <cell r="I3032">
            <v>32406.441079999997</v>
          </cell>
          <cell r="J3032">
            <v>-39843.17108</v>
          </cell>
          <cell r="K3032">
            <v>1054.8199999999997</v>
          </cell>
        </row>
        <row r="3033">
          <cell r="E3033">
            <v>254.85</v>
          </cell>
          <cell r="F3033">
            <v>-13013.95</v>
          </cell>
          <cell r="G3033">
            <v>4631.08</v>
          </cell>
          <cell r="H3033">
            <v>4611.62</v>
          </cell>
          <cell r="I3033">
            <v>0</v>
          </cell>
          <cell r="J3033">
            <v>-8402.330000000002</v>
          </cell>
          <cell r="K3033">
            <v>274.3100000000004</v>
          </cell>
        </row>
        <row r="3035">
          <cell r="E3035">
            <v>7158.9</v>
          </cell>
          <cell r="F3035">
            <v>-7158.9</v>
          </cell>
          <cell r="G3035">
            <v>132316.08</v>
          </cell>
          <cell r="H3035">
            <v>131794.39</v>
          </cell>
          <cell r="I3035">
            <v>132316.08</v>
          </cell>
          <cell r="J3035">
            <v>-7680.589999999967</v>
          </cell>
          <cell r="K3035">
            <v>7680.589999999967</v>
          </cell>
        </row>
        <row r="3036">
          <cell r="E3036">
            <v>-1698.31</v>
          </cell>
          <cell r="F3036">
            <v>1698.31</v>
          </cell>
          <cell r="G3036">
            <v>5669.82</v>
          </cell>
          <cell r="H3036">
            <v>5630.39</v>
          </cell>
          <cell r="I3036">
            <v>5669.82</v>
          </cell>
          <cell r="J3036">
            <v>1658.880000000001</v>
          </cell>
          <cell r="K3036">
            <v>-1658.8800000000006</v>
          </cell>
        </row>
        <row r="3037">
          <cell r="E3037">
            <v>-190.61</v>
          </cell>
          <cell r="F3037">
            <v>190.61</v>
          </cell>
          <cell r="G3037">
            <v>0</v>
          </cell>
          <cell r="H3037">
            <v>0</v>
          </cell>
          <cell r="I3037">
            <v>0</v>
          </cell>
          <cell r="J3037">
            <v>190.61</v>
          </cell>
          <cell r="K3037">
            <v>-190.61</v>
          </cell>
        </row>
        <row r="3038">
          <cell r="E3038">
            <v>130.46</v>
          </cell>
          <cell r="F3038">
            <v>-130.46</v>
          </cell>
          <cell r="G3038">
            <v>8651.4</v>
          </cell>
          <cell r="H3038">
            <v>8617.21</v>
          </cell>
          <cell r="I3038">
            <v>8651.4</v>
          </cell>
          <cell r="J3038">
            <v>-164.64999999999964</v>
          </cell>
          <cell r="K3038">
            <v>164.64999999999964</v>
          </cell>
        </row>
        <row r="3039">
          <cell r="E3039">
            <v>5406.06</v>
          </cell>
          <cell r="F3039">
            <v>-5406.06</v>
          </cell>
          <cell r="G3039">
            <v>121925.96999999999</v>
          </cell>
          <cell r="H3039">
            <v>118214.94</v>
          </cell>
          <cell r="I3039">
            <v>121925.96999999999</v>
          </cell>
          <cell r="J3039">
            <v>-9117.089999999982</v>
          </cell>
          <cell r="K3039">
            <v>9117.089999999982</v>
          </cell>
        </row>
        <row r="3040">
          <cell r="E3040">
            <v>-88.61</v>
          </cell>
          <cell r="F3040">
            <v>88.61</v>
          </cell>
          <cell r="G3040">
            <v>0</v>
          </cell>
          <cell r="H3040">
            <v>0</v>
          </cell>
          <cell r="I3040">
            <v>0</v>
          </cell>
          <cell r="J3040">
            <v>88.61</v>
          </cell>
          <cell r="K3040">
            <v>-88.61</v>
          </cell>
        </row>
        <row r="3041">
          <cell r="E3041">
            <v>6499.85</v>
          </cell>
          <cell r="F3041">
            <v>-6499.85</v>
          </cell>
          <cell r="G3041">
            <v>115521.6</v>
          </cell>
          <cell r="H3041">
            <v>115066.12999999999</v>
          </cell>
          <cell r="I3041">
            <v>115521.6</v>
          </cell>
          <cell r="J3041">
            <v>-6955.3200000000215</v>
          </cell>
          <cell r="K3041">
            <v>6955.3200000000215</v>
          </cell>
        </row>
        <row r="3042">
          <cell r="E3042">
            <v>2654.42</v>
          </cell>
          <cell r="F3042">
            <v>-2654.42</v>
          </cell>
          <cell r="G3042">
            <v>45754.53999999999</v>
          </cell>
          <cell r="H3042">
            <v>45754.49999999999</v>
          </cell>
          <cell r="I3042">
            <v>45754.53999999999</v>
          </cell>
          <cell r="J3042">
            <v>-2654.459999999999</v>
          </cell>
          <cell r="K3042">
            <v>2654.459999999999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zoomScalePageLayoutView="0" workbookViewId="0" topLeftCell="A1">
      <selection activeCell="A31" sqref="A31"/>
    </sheetView>
  </sheetViews>
  <sheetFormatPr defaultColWidth="11.57421875" defaultRowHeight="12.75"/>
  <cols>
    <col min="1" max="1" width="8.140625" style="0" customWidth="1"/>
    <col min="2" max="2" width="22.00390625" style="0" customWidth="1"/>
    <col min="3" max="3" width="6.421875" style="0" customWidth="1"/>
    <col min="4" max="4" width="20.140625" style="0" customWidth="1"/>
    <col min="5" max="5" width="19.28125" style="0" customWidth="1"/>
    <col min="6" max="6" width="19.00390625" style="0" customWidth="1"/>
    <col min="7" max="7" width="18.140625" style="0" customWidth="1"/>
    <col min="8" max="8" width="20.421875" style="0" customWidth="1"/>
    <col min="9" max="9" width="18.7109375" style="0" customWidth="1"/>
    <col min="10" max="10" width="20.140625" style="0" customWidth="1"/>
    <col min="11" max="11" width="18.00390625" style="0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3" t="s">
        <v>1</v>
      </c>
      <c r="B3" s="34" t="s">
        <v>2</v>
      </c>
      <c r="C3" s="34"/>
      <c r="D3" s="35" t="s">
        <v>3</v>
      </c>
      <c r="E3" s="35" t="s">
        <v>4</v>
      </c>
      <c r="F3" s="36" t="s">
        <v>5</v>
      </c>
      <c r="G3" s="36" t="s">
        <v>6</v>
      </c>
      <c r="H3" s="36" t="s">
        <v>7</v>
      </c>
      <c r="I3" s="35" t="s">
        <v>8</v>
      </c>
      <c r="J3" s="35" t="s">
        <v>9</v>
      </c>
      <c r="K3" s="35" t="s">
        <v>10</v>
      </c>
    </row>
    <row r="4" spans="1:11" ht="28.5" customHeight="1">
      <c r="A4" s="33"/>
      <c r="B4" s="5" t="s">
        <v>11</v>
      </c>
      <c r="C4" s="5" t="s">
        <v>12</v>
      </c>
      <c r="D4" s="35"/>
      <c r="E4" s="35"/>
      <c r="F4" s="36"/>
      <c r="G4" s="36"/>
      <c r="H4" s="36"/>
      <c r="I4" s="36"/>
      <c r="J4" s="36"/>
      <c r="K4" s="35"/>
    </row>
    <row r="5" spans="1:11" ht="14.25" customHeight="1">
      <c r="A5" s="6"/>
      <c r="B5" s="7" t="s">
        <v>13</v>
      </c>
      <c r="C5" s="7" t="s">
        <v>14</v>
      </c>
      <c r="D5" s="6"/>
      <c r="E5" s="6"/>
      <c r="F5" s="6"/>
      <c r="G5" s="6"/>
      <c r="H5" s="6"/>
      <c r="I5" s="6"/>
      <c r="J5" s="6"/>
      <c r="K5" s="8" t="s">
        <v>15</v>
      </c>
    </row>
    <row r="6" spans="1:11" ht="1.5" customHeight="1" hidden="1">
      <c r="A6" s="9">
        <v>1</v>
      </c>
      <c r="B6" s="10"/>
      <c r="C6" s="10"/>
      <c r="D6" s="11">
        <f>'[1]Лицевые счета домов свод'!E3018</f>
        <v>12145.86</v>
      </c>
      <c r="E6" s="11">
        <f>'[1]Лицевые счета домов свод'!F3018</f>
        <v>168726.34</v>
      </c>
      <c r="F6" s="11">
        <f>'[1]Лицевые счета домов свод'!G3018</f>
        <v>213741.36</v>
      </c>
      <c r="G6" s="11">
        <f>'[1]Лицевые счета домов свод'!H3018</f>
        <v>212898.63</v>
      </c>
      <c r="H6" s="11">
        <f>'[1]Лицевые счета домов свод'!I3018</f>
        <v>214302.41</v>
      </c>
      <c r="I6" s="11">
        <f>'[1]Лицевые счета домов свод'!J3018</f>
        <v>167322.55999999997</v>
      </c>
      <c r="J6" s="11">
        <f>'[1]Лицевые счета домов свод'!K3018</f>
        <v>12988.589999999967</v>
      </c>
      <c r="K6" s="12"/>
    </row>
    <row r="7" spans="1:11" ht="15" hidden="1">
      <c r="A7" s="10"/>
      <c r="B7" s="10"/>
      <c r="C7" s="10"/>
      <c r="D7" s="11">
        <f>'[1]Лицевые счета домов свод'!E3019</f>
        <v>0</v>
      </c>
      <c r="E7" s="11">
        <f>'[1]Лицевые счета домов свод'!F3019</f>
        <v>0</v>
      </c>
      <c r="F7" s="11">
        <f>'[1]Лицевые счета домов свод'!G3019</f>
        <v>0</v>
      </c>
      <c r="G7" s="11">
        <f>'[1]Лицевые счета домов свод'!H3019</f>
        <v>0</v>
      </c>
      <c r="H7" s="11">
        <f>'[1]Лицевые счета домов свод'!I3019</f>
        <v>0</v>
      </c>
      <c r="I7" s="11">
        <f>'[1]Лицевые счета домов свод'!J3019</f>
        <v>0</v>
      </c>
      <c r="J7" s="11">
        <f>'[1]Лицевые счета домов свод'!K3019</f>
        <v>0</v>
      </c>
      <c r="K7" s="12"/>
    </row>
    <row r="8" spans="1:11" ht="15" hidden="1">
      <c r="A8" s="10"/>
      <c r="B8" s="10"/>
      <c r="C8" s="10"/>
      <c r="D8" s="11">
        <f>'[1]Лицевые счета домов свод'!E3020</f>
        <v>0</v>
      </c>
      <c r="E8" s="11">
        <f>'[1]Лицевые счета домов свод'!F3020</f>
        <v>0</v>
      </c>
      <c r="F8" s="11">
        <f>'[1]Лицевые счета домов свод'!G3020</f>
        <v>0</v>
      </c>
      <c r="G8" s="11">
        <f>'[1]Лицевые счета домов свод'!H3020</f>
        <v>0</v>
      </c>
      <c r="H8" s="11">
        <f>'[1]Лицевые счета домов свод'!I3020</f>
        <v>0</v>
      </c>
      <c r="I8" s="11">
        <f>'[1]Лицевые счета домов свод'!J3020</f>
        <v>0</v>
      </c>
      <c r="J8" s="11">
        <f>'[1]Лицевые счета домов свод'!K3020</f>
        <v>0</v>
      </c>
      <c r="K8" s="12"/>
    </row>
    <row r="9" spans="1:11" ht="15" hidden="1">
      <c r="A9" s="10"/>
      <c r="B9" s="10"/>
      <c r="C9" s="10"/>
      <c r="D9" s="11">
        <f>'[1]Лицевые счета домов свод'!E3021</f>
        <v>0</v>
      </c>
      <c r="E9" s="11">
        <f>'[1]Лицевые счета домов свод'!F3021</f>
        <v>0</v>
      </c>
      <c r="F9" s="11">
        <f>'[1]Лицевые счета домов свод'!G3021</f>
        <v>0</v>
      </c>
      <c r="G9" s="11">
        <f>'[1]Лицевые счета домов свод'!H3021</f>
        <v>0</v>
      </c>
      <c r="H9" s="11">
        <f>'[1]Лицевые счета домов свод'!I3021</f>
        <v>0</v>
      </c>
      <c r="I9" s="11">
        <f>'[1]Лицевые счета домов свод'!J3021</f>
        <v>0</v>
      </c>
      <c r="J9" s="11">
        <f>'[1]Лицевые счета домов свод'!K3021</f>
        <v>0</v>
      </c>
      <c r="K9" s="12"/>
    </row>
    <row r="10" spans="1:11" ht="15" hidden="1">
      <c r="A10" s="10"/>
      <c r="B10" s="10"/>
      <c r="C10" s="10"/>
      <c r="D10" s="11">
        <f>'[1]Лицевые счета домов свод'!E3022</f>
        <v>0</v>
      </c>
      <c r="E10" s="11">
        <f>'[1]Лицевые счета домов свод'!F3022</f>
        <v>0</v>
      </c>
      <c r="F10" s="11">
        <f>'[1]Лицевые счета домов свод'!G3022</f>
        <v>0</v>
      </c>
      <c r="G10" s="11">
        <f>'[1]Лицевые счета домов свод'!H3022</f>
        <v>0</v>
      </c>
      <c r="H10" s="11">
        <f>'[1]Лицевые счета домов свод'!I3022</f>
        <v>0</v>
      </c>
      <c r="I10" s="11">
        <f>'[1]Лицевые счета домов свод'!J3022</f>
        <v>0</v>
      </c>
      <c r="J10" s="11">
        <f>'[1]Лицевые счета домов свод'!K3022</f>
        <v>0</v>
      </c>
      <c r="K10" s="12"/>
    </row>
    <row r="11" spans="1:11" ht="15" hidden="1">
      <c r="A11" s="10"/>
      <c r="B11" s="10"/>
      <c r="C11" s="10"/>
      <c r="D11" s="11">
        <f>'[1]Лицевые счета домов свод'!E3023</f>
        <v>0</v>
      </c>
      <c r="E11" s="11">
        <f>'[1]Лицевые счета домов свод'!F3023</f>
        <v>1400</v>
      </c>
      <c r="F11" s="11">
        <f>'[1]Лицевые счета домов свод'!G3023</f>
        <v>0</v>
      </c>
      <c r="G11" s="11">
        <f>'[1]Лицевые счета домов свод'!H3023</f>
        <v>0</v>
      </c>
      <c r="H11" s="11">
        <f>'[1]Лицевые счета домов свод'!I3023</f>
        <v>0</v>
      </c>
      <c r="I11" s="11">
        <f>'[1]Лицевые счета домов свод'!J3023</f>
        <v>1400</v>
      </c>
      <c r="J11" s="11">
        <f>'[1]Лицевые счета домов свод'!K3023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12145.86</v>
      </c>
      <c r="E12" s="4">
        <f t="shared" si="0"/>
        <v>170126.34</v>
      </c>
      <c r="F12" s="4">
        <f t="shared" si="0"/>
        <v>213741.36</v>
      </c>
      <c r="G12" s="4">
        <f t="shared" si="0"/>
        <v>212898.63</v>
      </c>
      <c r="H12" s="4">
        <f t="shared" si="0"/>
        <v>214302.41</v>
      </c>
      <c r="I12" s="4">
        <f t="shared" si="0"/>
        <v>168722.55999999997</v>
      </c>
      <c r="J12" s="4">
        <f t="shared" si="0"/>
        <v>12988.589999999967</v>
      </c>
      <c r="K12" s="13"/>
    </row>
    <row r="13" spans="1:11" ht="15" hidden="1">
      <c r="A13" s="10"/>
      <c r="B13" s="10"/>
      <c r="C13" s="10"/>
      <c r="D13" s="11">
        <f>'[1]Лицевые счета домов свод'!E3025</f>
        <v>5499.11</v>
      </c>
      <c r="E13" s="11">
        <f>'[1]Лицевые счета домов свод'!F3025</f>
        <v>-57463.71</v>
      </c>
      <c r="F13" s="11">
        <f>'[1]Лицевые счета домов свод'!G3025</f>
        <v>97829.23</v>
      </c>
      <c r="G13" s="11">
        <f>'[1]Лицевые счета домов свод'!H3025</f>
        <v>97445.14</v>
      </c>
      <c r="H13" s="11">
        <f>'[1]Лицевые счета домов свод'!I3025</f>
        <v>17950.010000000002</v>
      </c>
      <c r="I13" s="11">
        <f>'[1]Лицевые счета домов свод'!J3025</f>
        <v>22031.42</v>
      </c>
      <c r="J13" s="11">
        <f>'[1]Лицевые счета домов свод'!K3025</f>
        <v>5883.199999999997</v>
      </c>
      <c r="K13" s="12"/>
    </row>
    <row r="14" spans="1:11" ht="15" hidden="1">
      <c r="A14" s="10"/>
      <c r="B14" s="10"/>
      <c r="C14" s="10"/>
      <c r="D14" s="11">
        <f>'[1]Лицевые счета домов свод'!E3026</f>
        <v>5039.84</v>
      </c>
      <c r="E14" s="11">
        <f>'[1]Лицевые счета домов свод'!F3026</f>
        <v>-5039.84</v>
      </c>
      <c r="F14" s="11">
        <f>'[1]Лицевые счета домов свод'!G3026</f>
        <v>91603.51000000001</v>
      </c>
      <c r="G14" s="11">
        <f>'[1]Лицевые счета домов свод'!H3026</f>
        <v>91218.99</v>
      </c>
      <c r="H14" s="11">
        <f>'[1]Лицевые счета домов свод'!I3026</f>
        <v>18320.70000000001</v>
      </c>
      <c r="I14" s="11">
        <f>'[1]Лицевые счета домов свод'!J3026</f>
        <v>67858.45</v>
      </c>
      <c r="J14" s="11">
        <f>'[1]Лицевые счета домов свод'!K3026</f>
        <v>5424.360000000001</v>
      </c>
      <c r="K14" s="12"/>
    </row>
    <row r="15" spans="1:11" ht="15" hidden="1">
      <c r="A15" s="10"/>
      <c r="B15" s="10"/>
      <c r="C15" s="10"/>
      <c r="D15" s="11">
        <f>'[1]Лицевые счета домов свод'!E3027</f>
        <v>1679.86</v>
      </c>
      <c r="E15" s="11">
        <f>'[1]Лицевые счета домов свод'!F3027</f>
        <v>23115.83</v>
      </c>
      <c r="F15" s="11">
        <f>'[1]Лицевые счета домов свод'!G3027</f>
        <v>30534.549999999996</v>
      </c>
      <c r="G15" s="11">
        <f>'[1]Лицевые счета домов свод'!H3027</f>
        <v>30406.309999999998</v>
      </c>
      <c r="H15" s="11">
        <f>'[1]Лицевые счета домов свод'!I3027</f>
        <v>0</v>
      </c>
      <c r="I15" s="11">
        <f>'[1]Лицевые счета домов свод'!J3027</f>
        <v>53522.14</v>
      </c>
      <c r="J15" s="11">
        <f>'[1]Лицевые счета домов свод'!K3027</f>
        <v>1808.0999999999985</v>
      </c>
      <c r="K15" s="12"/>
    </row>
    <row r="16" spans="1:11" ht="15" hidden="1">
      <c r="A16" s="10"/>
      <c r="B16" s="10"/>
      <c r="C16" s="10"/>
      <c r="D16" s="11">
        <f>'[1]Лицевые счета домов свод'!E3028</f>
        <v>1120</v>
      </c>
      <c r="E16" s="11">
        <f>'[1]Лицевые счета домов свод'!F3028</f>
        <v>-4093.385</v>
      </c>
      <c r="F16" s="11">
        <f>'[1]Лицевые счета домов свод'!G3028</f>
        <v>20356.39</v>
      </c>
      <c r="G16" s="11">
        <f>'[1]Лицевые счета домов свод'!H3028</f>
        <v>20270.879999999997</v>
      </c>
      <c r="H16" s="11">
        <f>'[1]Лицевые счета домов свод'!I3028</f>
        <v>22894.38</v>
      </c>
      <c r="I16" s="11">
        <f>'[1]Лицевые счета домов свод'!J3028</f>
        <v>-6716.885000000004</v>
      </c>
      <c r="J16" s="11">
        <f>'[1]Лицевые счета домов свод'!K3028</f>
        <v>1205.510000000002</v>
      </c>
      <c r="K16" s="12"/>
    </row>
    <row r="17" spans="1:11" ht="15" hidden="1">
      <c r="A17" s="10"/>
      <c r="B17" s="10"/>
      <c r="C17" s="10"/>
      <c r="D17" s="11">
        <f>'[1]Лицевые счета домов свод'!E3029</f>
        <v>285.63</v>
      </c>
      <c r="E17" s="11">
        <f>'[1]Лицевые счета домов свод'!F3029</f>
        <v>-3250.07</v>
      </c>
      <c r="F17" s="11">
        <f>'[1]Лицевые счета домов свод'!G3029</f>
        <v>5190.88</v>
      </c>
      <c r="G17" s="11">
        <f>'[1]Лицевые счета домов свод'!H3029</f>
        <v>5169.08</v>
      </c>
      <c r="H17" s="11">
        <f>'[1]Лицевые счета домов свод'!I3029</f>
        <v>4608</v>
      </c>
      <c r="I17" s="11">
        <f>'[1]Лицевые счета домов свод'!J3029</f>
        <v>-2688.9900000000002</v>
      </c>
      <c r="J17" s="11">
        <f>'[1]Лицевые счета домов свод'!K3029</f>
        <v>307.4300000000003</v>
      </c>
      <c r="K17" s="12"/>
    </row>
    <row r="18" spans="1:11" ht="15" hidden="1">
      <c r="A18" s="10"/>
      <c r="B18" s="10"/>
      <c r="C18" s="10"/>
      <c r="D18" s="11">
        <f>'[1]Лицевые счета домов свод'!E3030</f>
        <v>8.43</v>
      </c>
      <c r="E18" s="11">
        <f>'[1]Лицевые счета домов свод'!F3030</f>
        <v>257.06</v>
      </c>
      <c r="F18" s="11">
        <f>'[1]Лицевые счета домов свод'!G3030</f>
        <v>152.68</v>
      </c>
      <c r="G18" s="11">
        <f>'[1]Лицевые счета домов свод'!H3030</f>
        <v>152.03</v>
      </c>
      <c r="H18" s="11">
        <f>'[1]Лицевые счета домов свод'!I3030</f>
        <v>0</v>
      </c>
      <c r="I18" s="11">
        <f>'[1]Лицевые счета домов свод'!J3030</f>
        <v>409.09000000000003</v>
      </c>
      <c r="J18" s="11">
        <f>'[1]Лицевые счета домов свод'!K3030</f>
        <v>9.080000000000013</v>
      </c>
      <c r="K18" s="12"/>
    </row>
    <row r="19" spans="1:11" ht="15" hidden="1">
      <c r="A19" s="10"/>
      <c r="B19" s="10"/>
      <c r="C19" s="10"/>
      <c r="D19" s="11">
        <f>'[1]Лицевые счета домов свод'!E3031</f>
        <v>2659.95</v>
      </c>
      <c r="E19" s="11">
        <f>'[1]Лицевые счета домов свод'!F3031</f>
        <v>-2659.95</v>
      </c>
      <c r="F19" s="11">
        <f>'[1]Лицевые счета домов свод'!G3031</f>
        <v>48346.34</v>
      </c>
      <c r="G19" s="11">
        <f>'[1]Лицевые счета домов свод'!H3031</f>
        <v>48143.369999999995</v>
      </c>
      <c r="H19" s="11">
        <f>'[1]Лицевые счета домов свод'!I3031</f>
        <v>9669.269999999997</v>
      </c>
      <c r="I19" s="11">
        <f>'[1]Лицевые счета домов свод'!J3031</f>
        <v>35814.15</v>
      </c>
      <c r="J19" s="11">
        <f>'[1]Лицевые счета домов свод'!K3031</f>
        <v>2862.9199999999983</v>
      </c>
      <c r="K19" s="12"/>
    </row>
    <row r="20" spans="1:11" ht="15" hidden="1">
      <c r="A20" s="10"/>
      <c r="B20" s="10"/>
      <c r="C20" s="10"/>
      <c r="D20" s="11">
        <f>'[1]Лицевые счета домов свод'!E3032</f>
        <v>979.97</v>
      </c>
      <c r="E20" s="11">
        <f>'[1]Лицевые счета домов свод'!F3032</f>
        <v>-25173.74</v>
      </c>
      <c r="F20" s="11">
        <f>'[1]Лицевые счета домов свод'!G3032</f>
        <v>17811.86</v>
      </c>
      <c r="G20" s="11">
        <f>'[1]Лицевые счета домов свод'!H3032</f>
        <v>17737.010000000002</v>
      </c>
      <c r="H20" s="14">
        <f>'[1]Лицевые счета домов свод'!I3032</f>
        <v>32406.441079999997</v>
      </c>
      <c r="I20" s="14">
        <f>'[1]Лицевые счета домов свод'!J3032</f>
        <v>-39843.17108</v>
      </c>
      <c r="J20" s="11">
        <f>'[1]Лицевые счета домов свод'!K3032</f>
        <v>1054.8199999999997</v>
      </c>
      <c r="K20" s="12"/>
    </row>
    <row r="21" spans="1:11" ht="15" hidden="1">
      <c r="A21" s="10"/>
      <c r="B21" s="10"/>
      <c r="C21" s="10"/>
      <c r="D21" s="11">
        <f>'[1]Лицевые счета домов свод'!E3033</f>
        <v>254.85</v>
      </c>
      <c r="E21" s="11">
        <f>'[1]Лицевые счета домов свод'!F3033</f>
        <v>-13013.95</v>
      </c>
      <c r="F21" s="11">
        <f>'[1]Лицевые счета домов свод'!G3033</f>
        <v>4631.08</v>
      </c>
      <c r="G21" s="11">
        <f>'[1]Лицевые счета домов свод'!H3033</f>
        <v>4611.62</v>
      </c>
      <c r="H21" s="11">
        <f>'[1]Лицевые счета домов свод'!I3033</f>
        <v>0</v>
      </c>
      <c r="I21" s="11">
        <f>'[1]Лицевые счета домов свод'!J3033</f>
        <v>-8402.330000000002</v>
      </c>
      <c r="J21" s="11">
        <f>'[1]Лицевые счета домов свод'!K3033</f>
        <v>274.3100000000004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17527.64</v>
      </c>
      <c r="E22" s="4">
        <f t="shared" si="1"/>
        <v>-87321.755</v>
      </c>
      <c r="F22" s="4">
        <f t="shared" si="1"/>
        <v>316456.51999999996</v>
      </c>
      <c r="G22" s="4">
        <f t="shared" si="1"/>
        <v>315154.43</v>
      </c>
      <c r="H22" s="15">
        <f t="shared" si="1"/>
        <v>105848.80108</v>
      </c>
      <c r="I22" s="15">
        <f t="shared" si="1"/>
        <v>121983.87392</v>
      </c>
      <c r="J22" s="4">
        <f t="shared" si="1"/>
        <v>18829.73</v>
      </c>
      <c r="K22" s="13"/>
    </row>
    <row r="23" spans="1:11" ht="15" hidden="1">
      <c r="A23" s="10"/>
      <c r="B23" s="10"/>
      <c r="C23" s="10"/>
      <c r="D23" s="11">
        <f>'[1]Лицевые счета домов свод'!E3035</f>
        <v>7158.9</v>
      </c>
      <c r="E23" s="11">
        <f>'[1]Лицевые счета домов свод'!F3035</f>
        <v>-7158.9</v>
      </c>
      <c r="F23" s="11">
        <f>'[1]Лицевые счета домов свод'!G3035</f>
        <v>132316.08</v>
      </c>
      <c r="G23" s="11">
        <f>'[1]Лицевые счета домов свод'!H3035</f>
        <v>131794.39</v>
      </c>
      <c r="H23" s="11">
        <f>'[1]Лицевые счета домов свод'!I3035</f>
        <v>132316.08</v>
      </c>
      <c r="I23" s="11">
        <f>'[1]Лицевые счета домов свод'!J3035</f>
        <v>-7680.589999999967</v>
      </c>
      <c r="J23" s="11">
        <f>'[1]Лицевые счета домов свод'!K3035</f>
        <v>7680.589999999967</v>
      </c>
      <c r="K23" s="12"/>
    </row>
    <row r="24" spans="1:11" ht="15" hidden="1">
      <c r="A24" s="10"/>
      <c r="B24" s="10"/>
      <c r="C24" s="10"/>
      <c r="D24" s="11">
        <f>'[1]Лицевые счета домов свод'!E3036</f>
        <v>-1698.31</v>
      </c>
      <c r="E24" s="11">
        <f>'[1]Лицевые счета домов свод'!F3036</f>
        <v>1698.31</v>
      </c>
      <c r="F24" s="11">
        <f>'[1]Лицевые счета домов свод'!G3036</f>
        <v>5669.82</v>
      </c>
      <c r="G24" s="11">
        <f>'[1]Лицевые счета домов свод'!H3036</f>
        <v>5630.39</v>
      </c>
      <c r="H24" s="11">
        <f>'[1]Лицевые счета домов свод'!I3036</f>
        <v>5669.82</v>
      </c>
      <c r="I24" s="11">
        <f>'[1]Лицевые счета домов свод'!J3036</f>
        <v>1658.880000000001</v>
      </c>
      <c r="J24" s="11">
        <f>'[1]Лицевые счета домов свод'!K3036</f>
        <v>-1658.8800000000006</v>
      </c>
      <c r="K24" s="12"/>
    </row>
    <row r="25" spans="1:11" ht="15" hidden="1">
      <c r="A25" s="10"/>
      <c r="B25" s="10"/>
      <c r="C25" s="10"/>
      <c r="D25" s="11">
        <f>'[1]Лицевые счета домов свод'!E3037</f>
        <v>-190.61</v>
      </c>
      <c r="E25" s="11">
        <f>'[1]Лицевые счета домов свод'!F3037</f>
        <v>190.61</v>
      </c>
      <c r="F25" s="11">
        <f>'[1]Лицевые счета домов свод'!G3037</f>
        <v>0</v>
      </c>
      <c r="G25" s="11">
        <f>'[1]Лицевые счета домов свод'!H3037</f>
        <v>0</v>
      </c>
      <c r="H25" s="11">
        <f>'[1]Лицевые счета домов свод'!I3037</f>
        <v>0</v>
      </c>
      <c r="I25" s="11">
        <f>'[1]Лицевые счета домов свод'!J3037</f>
        <v>190.61</v>
      </c>
      <c r="J25" s="11">
        <f>'[1]Лицевые счета домов свод'!K3037</f>
        <v>-190.61</v>
      </c>
      <c r="K25" s="12"/>
    </row>
    <row r="26" spans="1:11" ht="15" hidden="1">
      <c r="A26" s="10"/>
      <c r="B26" s="10"/>
      <c r="C26" s="10"/>
      <c r="D26" s="11">
        <f>'[1]Лицевые счета домов свод'!E3038</f>
        <v>130.46</v>
      </c>
      <c r="E26" s="11">
        <f>'[1]Лицевые счета домов свод'!F3038</f>
        <v>-130.46</v>
      </c>
      <c r="F26" s="11">
        <f>'[1]Лицевые счета домов свод'!G3038</f>
        <v>8651.4</v>
      </c>
      <c r="G26" s="11">
        <f>'[1]Лицевые счета домов свод'!H3038</f>
        <v>8617.21</v>
      </c>
      <c r="H26" s="11">
        <f>'[1]Лицевые счета домов свод'!I3038</f>
        <v>8651.4</v>
      </c>
      <c r="I26" s="11">
        <f>'[1]Лицевые счета домов свод'!J3038</f>
        <v>-164.64999999999964</v>
      </c>
      <c r="J26" s="11">
        <f>'[1]Лицевые счета домов свод'!K3038</f>
        <v>164.64999999999964</v>
      </c>
      <c r="K26" s="12"/>
    </row>
    <row r="27" spans="1:11" ht="15" hidden="1">
      <c r="A27" s="10"/>
      <c r="B27" s="10"/>
      <c r="C27" s="10"/>
      <c r="D27" s="11">
        <f>'[1]Лицевые счета домов свод'!E3039</f>
        <v>5406.06</v>
      </c>
      <c r="E27" s="11">
        <f>'[1]Лицевые счета домов свод'!F3039</f>
        <v>-5406.06</v>
      </c>
      <c r="F27" s="11">
        <f>'[1]Лицевые счета домов свод'!G3039</f>
        <v>121925.96999999999</v>
      </c>
      <c r="G27" s="11">
        <f>'[1]Лицевые счета домов свод'!H3039</f>
        <v>118214.94</v>
      </c>
      <c r="H27" s="11">
        <f>'[1]Лицевые счета домов свод'!I3039</f>
        <v>121925.96999999999</v>
      </c>
      <c r="I27" s="11">
        <f>'[1]Лицевые счета домов свод'!J3039</f>
        <v>-9117.089999999982</v>
      </c>
      <c r="J27" s="11">
        <f>'[1]Лицевые счета домов свод'!K3039</f>
        <v>9117.089999999982</v>
      </c>
      <c r="K27" s="12"/>
    </row>
    <row r="28" spans="1:11" ht="15" hidden="1">
      <c r="A28" s="10"/>
      <c r="B28" s="10"/>
      <c r="C28" s="10"/>
      <c r="D28" s="11">
        <f>'[1]Лицевые счета домов свод'!E3040</f>
        <v>-88.61</v>
      </c>
      <c r="E28" s="11">
        <f>'[1]Лицевые счета домов свод'!F3040</f>
        <v>88.61</v>
      </c>
      <c r="F28" s="11">
        <f>'[1]Лицевые счета домов свод'!G3040</f>
        <v>0</v>
      </c>
      <c r="G28" s="11">
        <f>'[1]Лицевые счета домов свод'!H3040</f>
        <v>0</v>
      </c>
      <c r="H28" s="11">
        <f>'[1]Лицевые счета домов свод'!I3040</f>
        <v>0</v>
      </c>
      <c r="I28" s="11">
        <f>'[1]Лицевые счета домов свод'!J3040</f>
        <v>88.61</v>
      </c>
      <c r="J28" s="11">
        <f>'[1]Лицевые счета домов свод'!K3040</f>
        <v>-88.61</v>
      </c>
      <c r="K28" s="12"/>
    </row>
    <row r="29" spans="1:11" ht="15" hidden="1">
      <c r="A29" s="10"/>
      <c r="B29" s="10"/>
      <c r="C29" s="10"/>
      <c r="D29" s="11">
        <f>'[1]Лицевые счета домов свод'!E3041</f>
        <v>6499.85</v>
      </c>
      <c r="E29" s="11">
        <f>'[1]Лицевые счета домов свод'!F3041</f>
        <v>-6499.85</v>
      </c>
      <c r="F29" s="11">
        <f>'[1]Лицевые счета домов свод'!G3041</f>
        <v>115521.6</v>
      </c>
      <c r="G29" s="11">
        <f>'[1]Лицевые счета домов свод'!H3041</f>
        <v>115066.12999999999</v>
      </c>
      <c r="H29" s="11">
        <f>'[1]Лицевые счета домов свод'!I3041</f>
        <v>115521.6</v>
      </c>
      <c r="I29" s="11">
        <f>'[1]Лицевые счета домов свод'!J3041</f>
        <v>-6955.3200000000215</v>
      </c>
      <c r="J29" s="11">
        <f>'[1]Лицевые счета домов свод'!K3041</f>
        <v>6955.3200000000215</v>
      </c>
      <c r="K29" s="12"/>
    </row>
    <row r="30" spans="1:11" ht="15" hidden="1">
      <c r="A30" s="10"/>
      <c r="B30" s="10"/>
      <c r="C30" s="10"/>
      <c r="D30" s="11">
        <f>'[1]Лицевые счета домов свод'!E3042</f>
        <v>2654.42</v>
      </c>
      <c r="E30" s="11">
        <f>'[1]Лицевые счета домов свод'!F3042</f>
        <v>-2654.42</v>
      </c>
      <c r="F30" s="11">
        <f>'[1]Лицевые счета домов свод'!G3042</f>
        <v>45754.53999999999</v>
      </c>
      <c r="G30" s="11">
        <f>'[1]Лицевые счета домов свод'!H3042</f>
        <v>45754.49999999999</v>
      </c>
      <c r="H30" s="11">
        <f>'[1]Лицевые счета домов свод'!I3042</f>
        <v>45754.53999999999</v>
      </c>
      <c r="I30" s="11">
        <f>'[1]Лицевые счета домов свод'!J3042</f>
        <v>-2654.459999999999</v>
      </c>
      <c r="J30" s="11">
        <f>'[1]Лицевые счета домов свод'!K3042</f>
        <v>2654.459999999999</v>
      </c>
      <c r="K30" s="12"/>
    </row>
    <row r="31" spans="1:11" ht="15.75">
      <c r="A31" s="6"/>
      <c r="B31" s="37" t="s">
        <v>16</v>
      </c>
      <c r="C31" s="37"/>
      <c r="D31" s="16">
        <f aca="true" t="shared" si="2" ref="D31:J31">SUM(D23:D30)+D12+D22</f>
        <v>49545.659999999996</v>
      </c>
      <c r="E31" s="16">
        <f t="shared" si="2"/>
        <v>62932.42499999999</v>
      </c>
      <c r="F31" s="16">
        <f t="shared" si="2"/>
        <v>960037.29</v>
      </c>
      <c r="G31" s="16">
        <f t="shared" si="2"/>
        <v>953130.6200000001</v>
      </c>
      <c r="H31" s="17">
        <f t="shared" si="2"/>
        <v>749990.62108</v>
      </c>
      <c r="I31" s="17">
        <f t="shared" si="2"/>
        <v>266072.42392</v>
      </c>
      <c r="J31" s="17">
        <f t="shared" si="2"/>
        <v>56452.32999999993</v>
      </c>
      <c r="K31" s="18"/>
    </row>
  </sheetData>
  <sheetProtection password="CC47" sheet="1" objects="1" scenarios="1" selectLockedCells="1" selectUnlockedCells="1"/>
  <mergeCells count="12">
    <mergeCell ref="K3:K4"/>
    <mergeCell ref="B31:C31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="80" zoomScaleNormal="80" zoomScalePageLayoutView="0" workbookViewId="0" topLeftCell="A1">
      <selection activeCell="C20" sqref="A5:IV30"/>
    </sheetView>
  </sheetViews>
  <sheetFormatPr defaultColWidth="11.57421875" defaultRowHeight="12.75"/>
  <cols>
    <col min="1" max="1" width="9.57421875" style="0" customWidth="1"/>
    <col min="2" max="2" width="38.8515625" style="19" customWidth="1"/>
    <col min="3" max="3" width="34.7109375" style="0" customWidth="1"/>
    <col min="4" max="4" width="43.28125" style="0" customWidth="1"/>
  </cols>
  <sheetData>
    <row r="1" spans="1:4" s="20" customFormat="1" ht="27" customHeight="1">
      <c r="A1" s="38" t="s">
        <v>17</v>
      </c>
      <c r="B1" s="38"/>
      <c r="C1" s="38"/>
      <c r="D1" s="38"/>
    </row>
    <row r="2" spans="1:4" s="20" customFormat="1" ht="27" customHeight="1">
      <c r="A2" s="21" t="s">
        <v>1</v>
      </c>
      <c r="B2" s="21" t="s">
        <v>18</v>
      </c>
      <c r="C2" s="22" t="s">
        <v>2</v>
      </c>
      <c r="D2" s="22" t="s">
        <v>19</v>
      </c>
    </row>
    <row r="3" spans="1:4" s="20" customFormat="1" ht="27" customHeight="1">
      <c r="A3" s="23">
        <v>1</v>
      </c>
      <c r="B3" s="24" t="s">
        <v>20</v>
      </c>
      <c r="C3" s="24" t="s">
        <v>21</v>
      </c>
      <c r="D3" s="24"/>
    </row>
    <row r="4" spans="1:4" s="20" customFormat="1" ht="27" customHeight="1">
      <c r="A4" s="39" t="s">
        <v>22</v>
      </c>
      <c r="B4" s="39"/>
      <c r="C4" s="39"/>
      <c r="D4" s="39"/>
    </row>
    <row r="5" spans="1:4" s="20" customFormat="1" ht="27" customHeight="1">
      <c r="A5" s="21" t="s">
        <v>1</v>
      </c>
      <c r="B5" s="21" t="s">
        <v>18</v>
      </c>
      <c r="C5" s="22" t="s">
        <v>2</v>
      </c>
      <c r="D5" s="22" t="s">
        <v>19</v>
      </c>
    </row>
    <row r="6" spans="1:4" s="20" customFormat="1" ht="27" customHeight="1">
      <c r="A6" s="23">
        <v>1</v>
      </c>
      <c r="B6" s="25" t="s">
        <v>23</v>
      </c>
      <c r="C6" s="24" t="s">
        <v>24</v>
      </c>
      <c r="D6" s="24"/>
    </row>
    <row r="7" spans="1:4" s="20" customFormat="1" ht="72.75" customHeight="1">
      <c r="A7" s="23">
        <v>2</v>
      </c>
      <c r="B7" s="25" t="s">
        <v>25</v>
      </c>
      <c r="C7" s="25" t="s">
        <v>21</v>
      </c>
      <c r="D7" s="25" t="s">
        <v>26</v>
      </c>
    </row>
    <row r="8" spans="1:4" s="20" customFormat="1" ht="27" customHeight="1">
      <c r="A8" s="40" t="s">
        <v>27</v>
      </c>
      <c r="B8" s="40"/>
      <c r="C8" s="40"/>
      <c r="D8" s="40"/>
    </row>
    <row r="9" spans="1:4" s="20" customFormat="1" ht="27" customHeight="1">
      <c r="A9" s="21" t="s">
        <v>1</v>
      </c>
      <c r="B9" s="21" t="s">
        <v>18</v>
      </c>
      <c r="C9" s="22" t="s">
        <v>2</v>
      </c>
      <c r="D9" s="22" t="s">
        <v>19</v>
      </c>
    </row>
    <row r="10" spans="1:4" s="20" customFormat="1" ht="59.25" customHeight="1">
      <c r="A10" s="23">
        <v>1</v>
      </c>
      <c r="B10" s="25" t="s">
        <v>28</v>
      </c>
      <c r="C10" s="24" t="s">
        <v>21</v>
      </c>
      <c r="D10" s="25"/>
    </row>
    <row r="11" spans="1:4" ht="15">
      <c r="A11" s="26"/>
      <c r="B11" s="27"/>
      <c r="C11" s="26"/>
      <c r="D11" s="26"/>
    </row>
    <row r="12" spans="1:4" ht="15">
      <c r="A12" s="26"/>
      <c r="B12" s="27"/>
      <c r="C12" s="26"/>
      <c r="D12" s="26"/>
    </row>
  </sheetData>
  <sheetProtection selectLockedCells="1" selectUnlockedCells="1"/>
  <mergeCells count="3">
    <mergeCell ref="A1:D1"/>
    <mergeCell ref="A4:D4"/>
    <mergeCell ref="A8:D8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="80" zoomScaleNormal="80" zoomScalePageLayoutView="0" workbookViewId="0" topLeftCell="A1">
      <selection activeCell="I53" activeCellId="1" sqref="A5:IV30 I53"/>
    </sheetView>
  </sheetViews>
  <sheetFormatPr defaultColWidth="11.57421875" defaultRowHeight="12.75"/>
  <cols>
    <col min="1" max="1" width="9.57421875" style="19" customWidth="1"/>
    <col min="2" max="2" width="46.7109375" style="19" customWidth="1"/>
    <col min="3" max="3" width="28.57421875" style="19" customWidth="1"/>
    <col min="4" max="4" width="47.421875" style="19" customWidth="1"/>
    <col min="5" max="255" width="11.57421875" style="19" customWidth="1"/>
  </cols>
  <sheetData>
    <row r="1" spans="1:256" s="28" customFormat="1" ht="27" customHeight="1">
      <c r="A1" s="39" t="s">
        <v>29</v>
      </c>
      <c r="B1" s="39"/>
      <c r="C1" s="39"/>
      <c r="D1" s="39"/>
      <c r="IV1" s="20"/>
    </row>
    <row r="2" spans="1:256" s="28" customFormat="1" ht="27" customHeight="1">
      <c r="A2" s="21" t="s">
        <v>1</v>
      </c>
      <c r="B2" s="21" t="s">
        <v>18</v>
      </c>
      <c r="C2" s="21" t="s">
        <v>2</v>
      </c>
      <c r="D2" s="21" t="s">
        <v>19</v>
      </c>
      <c r="IV2" s="20"/>
    </row>
    <row r="3" spans="1:256" s="28" customFormat="1" ht="27" customHeight="1">
      <c r="A3" s="24">
        <v>1</v>
      </c>
      <c r="B3" s="25" t="s">
        <v>30</v>
      </c>
      <c r="C3" s="24" t="s">
        <v>24</v>
      </c>
      <c r="D3" s="24"/>
      <c r="IV3" s="20"/>
    </row>
    <row r="4" spans="1:256" s="28" customFormat="1" ht="42.75" customHeight="1">
      <c r="A4" s="24">
        <v>2</v>
      </c>
      <c r="B4" s="25" t="s">
        <v>31</v>
      </c>
      <c r="C4" s="24" t="s">
        <v>24</v>
      </c>
      <c r="D4" s="25"/>
      <c r="IV4" s="20"/>
    </row>
    <row r="5" spans="1:256" s="28" customFormat="1" ht="27" customHeight="1">
      <c r="A5" s="39" t="s">
        <v>32</v>
      </c>
      <c r="B5" s="39"/>
      <c r="C5" s="39"/>
      <c r="D5" s="39"/>
      <c r="IV5" s="20"/>
    </row>
    <row r="6" spans="1:256" s="28" customFormat="1" ht="27" customHeight="1">
      <c r="A6" s="21" t="s">
        <v>1</v>
      </c>
      <c r="B6" s="21" t="s">
        <v>18</v>
      </c>
      <c r="C6" s="21" t="s">
        <v>2</v>
      </c>
      <c r="D6" s="21" t="s">
        <v>19</v>
      </c>
      <c r="IV6" s="20"/>
    </row>
    <row r="7" spans="1:256" s="28" customFormat="1" ht="27" customHeight="1">
      <c r="A7" s="24">
        <v>1</v>
      </c>
      <c r="B7" s="25" t="s">
        <v>30</v>
      </c>
      <c r="C7" s="24" t="s">
        <v>24</v>
      </c>
      <c r="D7" s="24"/>
      <c r="IV7" s="20"/>
    </row>
    <row r="8" spans="1:256" s="28" customFormat="1" ht="39.75" customHeight="1">
      <c r="A8" s="24">
        <v>2</v>
      </c>
      <c r="B8" s="25" t="s">
        <v>31</v>
      </c>
      <c r="C8" s="24" t="s">
        <v>24</v>
      </c>
      <c r="D8" s="25"/>
      <c r="IV8" s="20"/>
    </row>
    <row r="9" spans="1:256" s="28" customFormat="1" ht="42.75" customHeight="1">
      <c r="A9" s="24">
        <v>3</v>
      </c>
      <c r="B9" s="25" t="s">
        <v>33</v>
      </c>
      <c r="C9" s="24" t="s">
        <v>24</v>
      </c>
      <c r="D9" s="25"/>
      <c r="IV9" s="20"/>
    </row>
    <row r="10" spans="1:256" s="28" customFormat="1" ht="27" customHeight="1">
      <c r="A10" s="38" t="s">
        <v>34</v>
      </c>
      <c r="B10" s="38"/>
      <c r="C10" s="38"/>
      <c r="D10" s="38"/>
      <c r="IV10" s="20"/>
    </row>
    <row r="11" spans="1:256" s="28" customFormat="1" ht="27" customHeight="1">
      <c r="A11" s="21" t="s">
        <v>1</v>
      </c>
      <c r="B11" s="21" t="s">
        <v>18</v>
      </c>
      <c r="C11" s="21" t="s">
        <v>2</v>
      </c>
      <c r="D11" s="21" t="s">
        <v>19</v>
      </c>
      <c r="IV11" s="20"/>
    </row>
    <row r="12" spans="1:256" s="28" customFormat="1" ht="27" customHeight="1">
      <c r="A12" s="24">
        <v>1</v>
      </c>
      <c r="B12" s="25" t="s">
        <v>30</v>
      </c>
      <c r="C12" s="24" t="s">
        <v>24</v>
      </c>
      <c r="D12" s="24"/>
      <c r="IV12" s="20"/>
    </row>
    <row r="13" spans="1:256" s="28" customFormat="1" ht="38.25" customHeight="1">
      <c r="A13" s="24">
        <v>2</v>
      </c>
      <c r="B13" s="25" t="s">
        <v>31</v>
      </c>
      <c r="C13" s="24" t="s">
        <v>24</v>
      </c>
      <c r="D13" s="25"/>
      <c r="IV13" s="20"/>
    </row>
    <row r="14" spans="1:256" s="28" customFormat="1" ht="27" customHeight="1">
      <c r="A14" s="38" t="s">
        <v>17</v>
      </c>
      <c r="B14" s="38"/>
      <c r="C14" s="38"/>
      <c r="D14" s="38"/>
      <c r="IV14" s="20"/>
    </row>
    <row r="15" spans="1:256" s="28" customFormat="1" ht="27" customHeight="1">
      <c r="A15" s="21" t="s">
        <v>1</v>
      </c>
      <c r="B15" s="21" t="s">
        <v>18</v>
      </c>
      <c r="C15" s="21" t="s">
        <v>2</v>
      </c>
      <c r="D15" s="21" t="s">
        <v>19</v>
      </c>
      <c r="IV15" s="20"/>
    </row>
    <row r="16" spans="1:256" s="28" customFormat="1" ht="27" customHeight="1">
      <c r="A16" s="24">
        <v>1</v>
      </c>
      <c r="B16" s="25" t="s">
        <v>30</v>
      </c>
      <c r="C16" s="24" t="s">
        <v>24</v>
      </c>
      <c r="D16" s="24"/>
      <c r="IV16" s="20"/>
    </row>
    <row r="17" spans="1:256" s="28" customFormat="1" ht="39" customHeight="1">
      <c r="A17" s="24">
        <v>2</v>
      </c>
      <c r="B17" s="25" t="s">
        <v>31</v>
      </c>
      <c r="C17" s="24" t="s">
        <v>24</v>
      </c>
      <c r="D17" s="25"/>
      <c r="IV17" s="20"/>
    </row>
    <row r="18" spans="1:256" s="28" customFormat="1" ht="27" customHeight="1">
      <c r="A18" s="24">
        <v>3</v>
      </c>
      <c r="B18" s="24" t="s">
        <v>35</v>
      </c>
      <c r="C18" s="24" t="s">
        <v>21</v>
      </c>
      <c r="D18" s="24"/>
      <c r="IV18" s="20"/>
    </row>
    <row r="19" spans="1:256" s="28" customFormat="1" ht="27" customHeight="1">
      <c r="A19" s="38" t="s">
        <v>36</v>
      </c>
      <c r="B19" s="38"/>
      <c r="C19" s="38"/>
      <c r="D19" s="38"/>
      <c r="IV19" s="20"/>
    </row>
    <row r="20" spans="1:256" s="28" customFormat="1" ht="27" customHeight="1">
      <c r="A20" s="21" t="s">
        <v>1</v>
      </c>
      <c r="B20" s="21" t="s">
        <v>18</v>
      </c>
      <c r="C20" s="21" t="s">
        <v>2</v>
      </c>
      <c r="D20" s="21" t="s">
        <v>19</v>
      </c>
      <c r="IV20" s="20"/>
    </row>
    <row r="21" spans="1:256" s="28" customFormat="1" ht="27" customHeight="1">
      <c r="A21" s="29">
        <v>1</v>
      </c>
      <c r="B21" s="25" t="s">
        <v>30</v>
      </c>
      <c r="C21" s="24" t="s">
        <v>24</v>
      </c>
      <c r="D21" s="25"/>
      <c r="IV21" s="20"/>
    </row>
    <row r="22" spans="1:256" s="28" customFormat="1" ht="27" customHeight="1">
      <c r="A22" s="29">
        <v>2</v>
      </c>
      <c r="B22" s="25" t="s">
        <v>37</v>
      </c>
      <c r="C22" s="24" t="s">
        <v>24</v>
      </c>
      <c r="D22" s="24"/>
      <c r="IV22" s="20"/>
    </row>
    <row r="23" spans="1:256" s="28" customFormat="1" ht="42" customHeight="1">
      <c r="A23" s="29">
        <v>3</v>
      </c>
      <c r="B23" s="25" t="s">
        <v>31</v>
      </c>
      <c r="C23" s="24" t="s">
        <v>24</v>
      </c>
      <c r="D23" s="24"/>
      <c r="IV23" s="20"/>
    </row>
    <row r="24" spans="1:256" s="28" customFormat="1" ht="27" customHeight="1">
      <c r="A24" s="38" t="s">
        <v>38</v>
      </c>
      <c r="B24" s="38"/>
      <c r="C24" s="38"/>
      <c r="D24" s="38"/>
      <c r="IV24" s="20"/>
    </row>
    <row r="25" spans="1:256" s="28" customFormat="1" ht="27" customHeight="1">
      <c r="A25" s="21" t="s">
        <v>1</v>
      </c>
      <c r="B25" s="21" t="s">
        <v>18</v>
      </c>
      <c r="C25" s="21" t="s">
        <v>2</v>
      </c>
      <c r="D25" s="21" t="s">
        <v>19</v>
      </c>
      <c r="IV25" s="20"/>
    </row>
    <row r="26" spans="1:256" s="28" customFormat="1" ht="27" customHeight="1">
      <c r="A26" s="24">
        <v>1</v>
      </c>
      <c r="B26" s="30" t="s">
        <v>30</v>
      </c>
      <c r="C26" s="24" t="s">
        <v>24</v>
      </c>
      <c r="D26" s="25"/>
      <c r="IV26" s="20"/>
    </row>
    <row r="27" spans="1:256" s="28" customFormat="1" ht="38.25" customHeight="1">
      <c r="A27" s="24">
        <v>2</v>
      </c>
      <c r="B27" s="25" t="s">
        <v>31</v>
      </c>
      <c r="C27" s="24" t="s">
        <v>24</v>
      </c>
      <c r="D27" s="24"/>
      <c r="IV27" s="20"/>
    </row>
    <row r="28" spans="1:256" s="28" customFormat="1" ht="27" customHeight="1">
      <c r="A28" s="24">
        <v>3</v>
      </c>
      <c r="B28" s="25" t="s">
        <v>39</v>
      </c>
      <c r="C28" s="24" t="s">
        <v>24</v>
      </c>
      <c r="D28" s="24" t="s">
        <v>40</v>
      </c>
      <c r="IV28" s="20"/>
    </row>
    <row r="29" spans="1:256" s="28" customFormat="1" ht="27" customHeight="1">
      <c r="A29" s="39" t="s">
        <v>41</v>
      </c>
      <c r="B29" s="39"/>
      <c r="C29" s="39"/>
      <c r="D29" s="39"/>
      <c r="IV29" s="20"/>
    </row>
    <row r="30" spans="1:256" s="28" customFormat="1" ht="27" customHeight="1">
      <c r="A30" s="21" t="s">
        <v>1</v>
      </c>
      <c r="B30" s="21" t="s">
        <v>18</v>
      </c>
      <c r="C30" s="21" t="s">
        <v>2</v>
      </c>
      <c r="D30" s="21" t="s">
        <v>19</v>
      </c>
      <c r="IV30" s="20"/>
    </row>
    <row r="31" spans="1:256" s="28" customFormat="1" ht="27" customHeight="1">
      <c r="A31" s="24">
        <v>1</v>
      </c>
      <c r="B31" s="25" t="s">
        <v>30</v>
      </c>
      <c r="C31" s="24" t="s">
        <v>24</v>
      </c>
      <c r="D31" s="24"/>
      <c r="IV31" s="20"/>
    </row>
    <row r="32" spans="1:256" s="28" customFormat="1" ht="39" customHeight="1">
      <c r="A32" s="24">
        <v>2</v>
      </c>
      <c r="B32" s="25" t="s">
        <v>31</v>
      </c>
      <c r="C32" s="24" t="s">
        <v>24</v>
      </c>
      <c r="D32" s="24"/>
      <c r="IV32" s="20"/>
    </row>
    <row r="33" spans="1:256" s="28" customFormat="1" ht="27" customHeight="1">
      <c r="A33" s="39" t="s">
        <v>42</v>
      </c>
      <c r="B33" s="39"/>
      <c r="C33" s="39"/>
      <c r="D33" s="39"/>
      <c r="IV33" s="20"/>
    </row>
    <row r="34" spans="1:256" s="28" customFormat="1" ht="27" customHeight="1">
      <c r="A34" s="21" t="s">
        <v>1</v>
      </c>
      <c r="B34" s="21" t="s">
        <v>18</v>
      </c>
      <c r="C34" s="21" t="s">
        <v>2</v>
      </c>
      <c r="D34" s="21" t="s">
        <v>19</v>
      </c>
      <c r="IV34" s="20"/>
    </row>
    <row r="35" spans="1:256" s="28" customFormat="1" ht="27" customHeight="1">
      <c r="A35" s="24">
        <v>1</v>
      </c>
      <c r="B35" s="25" t="s">
        <v>30</v>
      </c>
      <c r="C35" s="24" t="s">
        <v>24</v>
      </c>
      <c r="D35" s="24"/>
      <c r="IV35" s="20"/>
    </row>
    <row r="36" spans="1:256" s="28" customFormat="1" ht="35.25" customHeight="1">
      <c r="A36" s="24">
        <v>2</v>
      </c>
      <c r="B36" s="25" t="s">
        <v>31</v>
      </c>
      <c r="C36" s="24" t="s">
        <v>24</v>
      </c>
      <c r="D36" s="24"/>
      <c r="IV36" s="20"/>
    </row>
    <row r="37" spans="1:256" s="28" customFormat="1" ht="27" customHeight="1">
      <c r="A37" s="39" t="s">
        <v>43</v>
      </c>
      <c r="B37" s="39"/>
      <c r="C37" s="39"/>
      <c r="D37" s="39"/>
      <c r="IV37" s="20"/>
    </row>
    <row r="38" spans="1:256" s="28" customFormat="1" ht="27" customHeight="1">
      <c r="A38" s="21" t="s">
        <v>1</v>
      </c>
      <c r="B38" s="21" t="s">
        <v>18</v>
      </c>
      <c r="C38" s="21" t="s">
        <v>2</v>
      </c>
      <c r="D38" s="21" t="s">
        <v>19</v>
      </c>
      <c r="IV38" s="20"/>
    </row>
    <row r="39" spans="1:256" s="28" customFormat="1" ht="27" customHeight="1">
      <c r="A39" s="24">
        <v>1</v>
      </c>
      <c r="B39" s="25" t="s">
        <v>30</v>
      </c>
      <c r="C39" s="24" t="s">
        <v>24</v>
      </c>
      <c r="D39" s="24"/>
      <c r="IV39" s="20"/>
    </row>
    <row r="40" spans="1:256" s="28" customFormat="1" ht="39" customHeight="1">
      <c r="A40" s="24">
        <v>2</v>
      </c>
      <c r="B40" s="25" t="s">
        <v>31</v>
      </c>
      <c r="C40" s="24" t="s">
        <v>24</v>
      </c>
      <c r="D40" s="24"/>
      <c r="IV40" s="20"/>
    </row>
    <row r="41" spans="1:256" s="28" customFormat="1" ht="27" customHeight="1">
      <c r="A41" s="39" t="s">
        <v>22</v>
      </c>
      <c r="B41" s="39"/>
      <c r="C41" s="39"/>
      <c r="D41" s="39"/>
      <c r="IV41" s="20"/>
    </row>
    <row r="42" spans="1:256" s="28" customFormat="1" ht="27" customHeight="1">
      <c r="A42" s="21" t="s">
        <v>1</v>
      </c>
      <c r="B42" s="21" t="s">
        <v>18</v>
      </c>
      <c r="C42" s="21" t="s">
        <v>2</v>
      </c>
      <c r="D42" s="21" t="s">
        <v>19</v>
      </c>
      <c r="IV42" s="20"/>
    </row>
    <row r="43" spans="1:256" s="28" customFormat="1" ht="27" customHeight="1">
      <c r="A43" s="31">
        <v>1</v>
      </c>
      <c r="B43" s="25" t="s">
        <v>30</v>
      </c>
      <c r="C43" s="24" t="s">
        <v>24</v>
      </c>
      <c r="D43" s="24"/>
      <c r="IV43" s="20"/>
    </row>
    <row r="44" spans="1:256" s="28" customFormat="1" ht="39.75" customHeight="1">
      <c r="A44" s="31">
        <v>2</v>
      </c>
      <c r="B44" s="25" t="s">
        <v>31</v>
      </c>
      <c r="C44" s="24" t="s">
        <v>24</v>
      </c>
      <c r="D44" s="24"/>
      <c r="IV44" s="20"/>
    </row>
    <row r="45" spans="1:256" s="28" customFormat="1" ht="27" customHeight="1">
      <c r="A45" s="31">
        <v>3</v>
      </c>
      <c r="B45" s="25" t="s">
        <v>44</v>
      </c>
      <c r="C45" s="24" t="s">
        <v>24</v>
      </c>
      <c r="D45" s="25" t="s">
        <v>45</v>
      </c>
      <c r="IV45" s="20"/>
    </row>
    <row r="46" spans="1:256" s="28" customFormat="1" ht="36.75" customHeight="1">
      <c r="A46" s="31">
        <v>4</v>
      </c>
      <c r="B46" s="30" t="s">
        <v>46</v>
      </c>
      <c r="C46" s="24" t="s">
        <v>24</v>
      </c>
      <c r="D46" s="25" t="s">
        <v>47</v>
      </c>
      <c r="IV46" s="20"/>
    </row>
    <row r="47" spans="1:256" s="28" customFormat="1" ht="38.25" customHeight="1">
      <c r="A47" s="31">
        <v>5</v>
      </c>
      <c r="B47" s="24" t="s">
        <v>48</v>
      </c>
      <c r="C47" s="24" t="s">
        <v>24</v>
      </c>
      <c r="D47" s="24" t="s">
        <v>49</v>
      </c>
      <c r="IV47" s="20"/>
    </row>
    <row r="48" spans="1:256" s="28" customFormat="1" ht="27" customHeight="1">
      <c r="A48" s="39" t="s">
        <v>50</v>
      </c>
      <c r="B48" s="39"/>
      <c r="C48" s="39"/>
      <c r="D48" s="39"/>
      <c r="IV48" s="20"/>
    </row>
    <row r="49" spans="1:256" s="28" customFormat="1" ht="27" customHeight="1">
      <c r="A49" s="21" t="s">
        <v>1</v>
      </c>
      <c r="B49" s="21" t="s">
        <v>18</v>
      </c>
      <c r="C49" s="21" t="s">
        <v>2</v>
      </c>
      <c r="D49" s="21" t="s">
        <v>19</v>
      </c>
      <c r="IV49" s="20"/>
    </row>
    <row r="50" spans="1:256" s="28" customFormat="1" ht="36.75" customHeight="1">
      <c r="A50" s="24">
        <v>1</v>
      </c>
      <c r="B50" s="25" t="s">
        <v>46</v>
      </c>
      <c r="C50" s="24" t="s">
        <v>24</v>
      </c>
      <c r="D50" s="25" t="s">
        <v>51</v>
      </c>
      <c r="IV50" s="20"/>
    </row>
    <row r="51" spans="1:256" s="28" customFormat="1" ht="27" customHeight="1">
      <c r="A51" s="24">
        <v>2</v>
      </c>
      <c r="B51" s="25" t="s">
        <v>30</v>
      </c>
      <c r="C51" s="24" t="s">
        <v>24</v>
      </c>
      <c r="D51" s="24"/>
      <c r="IV51" s="20"/>
    </row>
    <row r="52" spans="1:256" s="28" customFormat="1" ht="40.5" customHeight="1">
      <c r="A52" s="24">
        <v>3</v>
      </c>
      <c r="B52" s="25" t="s">
        <v>31</v>
      </c>
      <c r="C52" s="24" t="s">
        <v>24</v>
      </c>
      <c r="D52" s="24"/>
      <c r="IV52" s="20"/>
    </row>
    <row r="53" spans="1:256" s="28" customFormat="1" ht="27" customHeight="1">
      <c r="A53" s="40" t="s">
        <v>27</v>
      </c>
      <c r="B53" s="40"/>
      <c r="C53" s="40"/>
      <c r="D53" s="40"/>
      <c r="IV53" s="20"/>
    </row>
    <row r="54" spans="1:256" s="28" customFormat="1" ht="27" customHeight="1">
      <c r="A54" s="21" t="s">
        <v>1</v>
      </c>
      <c r="B54" s="21" t="s">
        <v>18</v>
      </c>
      <c r="C54" s="21" t="s">
        <v>2</v>
      </c>
      <c r="D54" s="21" t="s">
        <v>19</v>
      </c>
      <c r="IV54" s="20"/>
    </row>
    <row r="55" spans="1:256" s="28" customFormat="1" ht="36" customHeight="1">
      <c r="A55" s="24">
        <v>1</v>
      </c>
      <c r="B55" s="25" t="s">
        <v>52</v>
      </c>
      <c r="C55" s="24" t="s">
        <v>24</v>
      </c>
      <c r="D55" s="25"/>
      <c r="IV55" s="20"/>
    </row>
    <row r="56" spans="1:256" s="28" customFormat="1" ht="27" customHeight="1">
      <c r="A56" s="24">
        <v>2</v>
      </c>
      <c r="B56" s="25" t="s">
        <v>30</v>
      </c>
      <c r="C56" s="24" t="s">
        <v>24</v>
      </c>
      <c r="D56" s="24"/>
      <c r="IV56" s="20"/>
    </row>
    <row r="57" spans="1:256" s="28" customFormat="1" ht="36.75" customHeight="1">
      <c r="A57" s="24">
        <v>3</v>
      </c>
      <c r="B57" s="25" t="s">
        <v>31</v>
      </c>
      <c r="C57" s="24" t="s">
        <v>24</v>
      </c>
      <c r="D57" s="24"/>
      <c r="IV57" s="20"/>
    </row>
    <row r="58" s="28" customFormat="1" ht="27" customHeight="1">
      <c r="IV58" s="20"/>
    </row>
  </sheetData>
  <sheetProtection selectLockedCells="1" selectUnlockedCells="1"/>
  <mergeCells count="12">
    <mergeCell ref="A29:D29"/>
    <mergeCell ref="A33:D33"/>
    <mergeCell ref="A37:D37"/>
    <mergeCell ref="A41:D41"/>
    <mergeCell ref="A48:D48"/>
    <mergeCell ref="A53:D53"/>
    <mergeCell ref="A1:D1"/>
    <mergeCell ref="A5:D5"/>
    <mergeCell ref="A10:D10"/>
    <mergeCell ref="A14:D14"/>
    <mergeCell ref="A19:D19"/>
    <mergeCell ref="A24:D24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2019-11-07T05:32:28Z</dcterms:modified>
  <cp:category/>
  <cp:version/>
  <cp:contentType/>
  <cp:contentStatus/>
</cp:coreProperties>
</file>